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lagevermögen" sheetId="1" state="visible" r:id="rId1"/>
    <sheet xmlns:r="http://schemas.openxmlformats.org/officeDocument/2006/relationships" name="Umlaufvermögen &amp; Schulden" sheetId="2" state="visible" r:id="rId2"/>
    <sheet xmlns:r="http://schemas.openxmlformats.org/officeDocument/2006/relationships" name="Aufgabebilanz-Übersicht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TT.MM.JJJJ"/>
    <numFmt numFmtId="165" formatCode="#.##0,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pivotButton="0" quotePrefix="0" xfId="0"/>
    <xf numFmtId="164" fontId="4" fillId="3" borderId="1" pivotButton="0" quotePrefix="0" xfId="0"/>
    <xf numFmtId="165" fontId="4" fillId="3" borderId="1" pivotButton="0" quotePrefix="0" xfId="0"/>
    <xf numFmtId="0" fontId="4" fillId="4" borderId="1" applyAlignment="1" pivotButton="0" quotePrefix="0" xfId="0">
      <alignment horizontal="center" vertical="center"/>
    </xf>
    <xf numFmtId="0" fontId="4" fillId="4" borderId="1" pivotButton="0" quotePrefix="0" xfId="0"/>
    <xf numFmtId="164" fontId="4" fillId="4" borderId="1" pivotButton="0" quotePrefix="0" xfId="0"/>
    <xf numFmtId="165" fontId="4" fillId="4" borderId="1" pivotButton="0" quotePrefix="0" xfId="0"/>
    <xf numFmtId="0" fontId="0" fillId="5" borderId="1" pivotButton="0" quotePrefix="0" xfId="0"/>
    <xf numFmtId="0" fontId="5" fillId="5" borderId="1" pivotButton="0" quotePrefix="0" xfId="0"/>
    <xf numFmtId="165" fontId="5" fillId="5" borderId="1" pivotButton="0" quotePrefix="0" xfId="0"/>
    <xf numFmtId="0" fontId="6" fillId="5" borderId="0" applyAlignment="1" pivotButton="0" quotePrefix="0" xfId="0">
      <alignment horizontal="left" vertical="center"/>
    </xf>
    <xf numFmtId="0" fontId="0" fillId="4" borderId="1" pivotButton="0" quotePrefix="0" xfId="0"/>
    <xf numFmtId="165" fontId="0" fillId="4" borderId="1" pivotButton="0" quotePrefix="0" xfId="0"/>
    <xf numFmtId="0" fontId="0" fillId="3" borderId="1" pivotButton="0" quotePrefix="0" xfId="0"/>
    <xf numFmtId="165" fontId="0" fillId="3" borderId="1" pivotButton="0" quotePrefix="0" xfId="0"/>
    <xf numFmtId="165" fontId="0" fillId="5" borderId="1" pivotButton="0" quotePrefix="0" xfId="0"/>
    <xf numFmtId="0" fontId="4" fillId="0" borderId="1" pivotButton="0" quotePrefix="0" xfId="0"/>
    <xf numFmtId="165" fontId="0" fillId="0" borderId="1" pivotButton="0" quotePrefix="0" xfId="0"/>
    <xf numFmtId="165" fontId="0" fillId="6" borderId="1" pivotButton="0" quotePrefix="0" xfId="0"/>
    <xf numFmtId="0" fontId="5" fillId="0" borderId="1" pivotButton="0" quotePrefix="0" xfId="0"/>
    <xf numFmtId="165" fontId="5" fillId="0" borderId="1" pivotButton="0" quotePrefix="0" xfId="0"/>
    <xf numFmtId="0" fontId="0" fillId="0" borderId="1" pivotButton="0" quotePrefix="0" xfId="0"/>
    <xf numFmtId="0" fontId="0" fillId="6" borderId="1" pivotButton="0" quotePrefix="0" xfId="0"/>
    <xf numFmtId="0" fontId="5" fillId="3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.5"/>
      </font>
    </dxf>
    <dxf>
      <font>
        <name val="Calibri"/>
        <b val="1"/>
        <color rgb="00DC2626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Buchwert vs. Verkehrswert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'Aufgabebilanz-Übersicht'!B20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'Aufgabebilanz-Übersicht'!$A$21:$A$22</f>
            </numRef>
          </cat>
          <val>
            <numRef>
              <f>'Aufgabebilanz-Übersicht'!$B$21:$B$22</f>
            </numRef>
          </val>
        </ser>
        <ser>
          <idx val="1"/>
          <order val="1"/>
          <tx>
            <strRef>
              <f>'Aufgabebilanz-Übersicht'!C20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'Aufgabebilanz-Übersicht'!$A$21:$A$22</f>
            </numRef>
          </cat>
          <val>
            <numRef>
              <f>'Aufgabebilanz-Übersicht'!$C$21:$C$22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Position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Vermögensstruktur (Verkehrswert)</a:t>
            </a:r>
          </a:p>
        </rich>
      </tx>
    </title>
    <plotArea>
      <pieChart>
        <varyColors val="1"/>
        <ser>
          <idx val="0"/>
          <order val="0"/>
          <tx>
            <strRef>
              <f>'Aufgabebilanz-Übersicht'!C20</f>
            </strRef>
          </tx>
          <spPr>
            <a:ln xmlns:a="http://schemas.openxmlformats.org/drawingml/2006/main">
              <a:prstDash val="solid"/>
            </a:ln>
          </spPr>
          <cat>
            <numRef>
              <f>'Aufgabebilanz-Übersicht'!$A$21:$A$22</f>
            </numRef>
          </cat>
          <val>
            <numRef>
              <f>'Aufgabebilanz-Übersicht'!$C$21:$C$22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8" customWidth="1" min="3" max="3"/>
    <col width="18" customWidth="1" min="4" max="4"/>
    <col width="16" customWidth="1" min="5" max="5"/>
    <col width="16" customWidth="1" min="6" max="6"/>
    <col width="16" customWidth="1" min="7" max="7"/>
    <col width="16" customWidth="1" min="8" max="8"/>
    <col width="22" customWidth="1" min="9" max="9"/>
  </cols>
  <sheetData>
    <row r="1">
      <c r="A1" s="1" t="inlineStr">
        <is>
          <t>Aufgabebilanz Kleinunternehmer – Anlagevermögen</t>
        </is>
      </c>
    </row>
    <row r="2">
      <c r="A2" s="2" t="inlineStr">
        <is>
          <t>Stichtag der Betriebsaufgabe: 31.12.2026</t>
        </is>
      </c>
    </row>
    <row r="3">
      <c r="A3" s="3" t="inlineStr">
        <is>
          <t>Nr.</t>
        </is>
      </c>
      <c r="B3" s="3" t="inlineStr">
        <is>
          <t>Wirtschaftsgut</t>
        </is>
      </c>
      <c r="C3" s="3" t="inlineStr">
        <is>
          <t>Anschaffungsdatum</t>
        </is>
      </c>
      <c r="D3" s="3" t="inlineStr">
        <is>
          <t>Anschaffungswert (€)</t>
        </is>
      </c>
      <c r="E3" s="3" t="inlineStr">
        <is>
          <t>Bisherige AfA (€)</t>
        </is>
      </c>
      <c r="F3" s="3" t="inlineStr">
        <is>
          <t>Buchwert (€)</t>
        </is>
      </c>
      <c r="G3" s="3" t="inlineStr">
        <is>
          <t>Verkehrswert (€)</t>
        </is>
      </c>
      <c r="H3" s="3" t="inlineStr">
        <is>
          <t>Stille Reserve (€)</t>
        </is>
      </c>
      <c r="I3" s="3" t="inlineStr">
        <is>
          <t>Anmerkung</t>
        </is>
      </c>
    </row>
    <row r="4">
      <c r="A4" s="4" t="n">
        <v>1</v>
      </c>
      <c r="B4" s="5" t="inlineStr">
        <is>
          <t>Firmenwagen VW Caddy</t>
        </is>
      </c>
      <c r="C4" s="6" t="inlineStr">
        <is>
          <t>15.03.2020</t>
        </is>
      </c>
      <c r="D4" s="7" t="n">
        <v>28000</v>
      </c>
      <c r="E4" s="7" t="n">
        <v>19600</v>
      </c>
      <c r="F4" s="7">
        <f>D4-E4</f>
        <v/>
      </c>
      <c r="G4" s="7" t="n">
        <v>16000</v>
      </c>
      <c r="H4" s="7">
        <f>G4-F4</f>
        <v/>
      </c>
      <c r="I4" s="5" t="inlineStr">
        <is>
          <t>Guter Zustand</t>
        </is>
      </c>
    </row>
    <row r="5">
      <c r="A5" s="8" t="n">
        <v>2</v>
      </c>
      <c r="B5" s="9" t="inlineStr">
        <is>
          <t>Büroeinrichtung</t>
        </is>
      </c>
      <c r="C5" s="10" t="inlineStr">
        <is>
          <t>01.06.2019</t>
        </is>
      </c>
      <c r="D5" s="11" t="n">
        <v>8500</v>
      </c>
      <c r="E5" s="11" t="n">
        <v>7225</v>
      </c>
      <c r="F5" s="11">
        <f>D5-E5</f>
        <v/>
      </c>
      <c r="G5" s="11" t="n">
        <v>3000</v>
      </c>
      <c r="H5" s="11">
        <f>G5-F5</f>
        <v/>
      </c>
      <c r="I5" s="9" t="inlineStr">
        <is>
          <t>Abgenutzt</t>
        </is>
      </c>
    </row>
    <row r="6">
      <c r="A6" s="4" t="n">
        <v>3</v>
      </c>
      <c r="B6" s="5" t="inlineStr">
        <is>
          <t>CNC-Maschine</t>
        </is>
      </c>
      <c r="C6" s="6" t="inlineStr">
        <is>
          <t>10.01.2021</t>
        </is>
      </c>
      <c r="D6" s="7" t="n">
        <v>45000</v>
      </c>
      <c r="E6" s="7" t="n">
        <v>22500</v>
      </c>
      <c r="F6" s="7">
        <f>D6-E6</f>
        <v/>
      </c>
      <c r="G6" s="7" t="n">
        <v>32000</v>
      </c>
      <c r="H6" s="7">
        <f>G6-F6</f>
        <v/>
      </c>
      <c r="I6" s="5" t="inlineStr">
        <is>
          <t>Hoher Marktwert</t>
        </is>
      </c>
    </row>
    <row r="7">
      <c r="A7" s="8" t="n">
        <v>4</v>
      </c>
      <c r="B7" s="9" t="inlineStr">
        <is>
          <t>Notebook Dell Latitude</t>
        </is>
      </c>
      <c r="C7" s="10" t="inlineStr">
        <is>
          <t>20.09.2022</t>
        </is>
      </c>
      <c r="D7" s="11" t="n">
        <v>1800</v>
      </c>
      <c r="E7" s="11" t="n">
        <v>1080</v>
      </c>
      <c r="F7" s="11">
        <f>D7-E7</f>
        <v/>
      </c>
      <c r="G7" s="11" t="n">
        <v>600</v>
      </c>
      <c r="H7" s="11">
        <f>G7-F7</f>
        <v/>
      </c>
      <c r="I7" s="9" t="inlineStr"/>
    </row>
    <row r="8">
      <c r="A8" s="4" t="n">
        <v>5</v>
      </c>
      <c r="B8" s="5" t="inlineStr">
        <is>
          <t>Werkzeugsatz</t>
        </is>
      </c>
      <c r="C8" s="6" t="inlineStr">
        <is>
          <t>05.04.2021</t>
        </is>
      </c>
      <c r="D8" s="7" t="n">
        <v>3200</v>
      </c>
      <c r="E8" s="7" t="n">
        <v>1600</v>
      </c>
      <c r="F8" s="7">
        <f>D8-E8</f>
        <v/>
      </c>
      <c r="G8" s="7" t="n">
        <v>1800</v>
      </c>
      <c r="H8" s="7">
        <f>G8-F8</f>
        <v/>
      </c>
      <c r="I8" s="5" t="inlineStr"/>
    </row>
    <row r="9">
      <c r="A9" s="8" t="n">
        <v>6</v>
      </c>
      <c r="B9" s="9" t="inlineStr">
        <is>
          <t>Lagerregalsystem</t>
        </is>
      </c>
      <c r="C9" s="10" t="inlineStr">
        <is>
          <t>12.11.2020</t>
        </is>
      </c>
      <c r="D9" s="11" t="n">
        <v>4200</v>
      </c>
      <c r="E9" s="11" t="n">
        <v>2940</v>
      </c>
      <c r="F9" s="11">
        <f>D9-E9</f>
        <v/>
      </c>
      <c r="G9" s="11" t="n">
        <v>1500</v>
      </c>
      <c r="H9" s="11">
        <f>G9-F9</f>
        <v/>
      </c>
      <c r="I9" s="9" t="inlineStr"/>
    </row>
    <row r="10">
      <c r="A10" s="4" t="n">
        <v>7</v>
      </c>
      <c r="B10" s="5" t="inlineStr">
        <is>
          <t>Firmenschild/Beschriftung</t>
        </is>
      </c>
      <c r="C10" s="6" t="inlineStr">
        <is>
          <t>01.02.2019</t>
        </is>
      </c>
      <c r="D10" s="7" t="n">
        <v>1200</v>
      </c>
      <c r="E10" s="7" t="n">
        <v>1200</v>
      </c>
      <c r="F10" s="7">
        <f>D10-E10</f>
        <v/>
      </c>
      <c r="G10" s="7" t="n">
        <v>200</v>
      </c>
      <c r="H10" s="7">
        <f>G10-F10</f>
        <v/>
      </c>
      <c r="I10" s="5" t="inlineStr">
        <is>
          <t>Voll abgeschrieben</t>
        </is>
      </c>
    </row>
    <row r="11">
      <c r="A11" s="8" t="n">
        <v>8</v>
      </c>
      <c r="B11" s="9" t="inlineStr">
        <is>
          <t>Software-Lizenz ERP</t>
        </is>
      </c>
      <c r="C11" s="10" t="inlineStr">
        <is>
          <t>01.07.2022</t>
        </is>
      </c>
      <c r="D11" s="11" t="n">
        <v>6000</v>
      </c>
      <c r="E11" s="11" t="n">
        <v>3600</v>
      </c>
      <c r="F11" s="11">
        <f>D11-E11</f>
        <v/>
      </c>
      <c r="G11" s="11" t="n">
        <v>1000</v>
      </c>
      <c r="H11" s="11">
        <f>G11-F11</f>
        <v/>
      </c>
      <c r="I11" s="9" t="inlineStr"/>
    </row>
    <row r="12">
      <c r="A12" s="4" t="n">
        <v>9</v>
      </c>
      <c r="B12" s="5" t="inlineStr">
        <is>
          <t>Kaffeemaschine Büro</t>
        </is>
      </c>
      <c r="C12" s="6" t="inlineStr">
        <is>
          <t>15.05.2021</t>
        </is>
      </c>
      <c r="D12" s="7" t="n">
        <v>800</v>
      </c>
      <c r="E12" s="7" t="n">
        <v>480</v>
      </c>
      <c r="F12" s="7">
        <f>D12-E12</f>
        <v/>
      </c>
      <c r="G12" s="7" t="n">
        <v>150</v>
      </c>
      <c r="H12" s="7">
        <f>G12-F12</f>
        <v/>
      </c>
      <c r="I12" s="5" t="inlineStr"/>
    </row>
    <row r="13">
      <c r="A13" s="8" t="n">
        <v>10</v>
      </c>
      <c r="B13" s="9" t="inlineStr">
        <is>
          <t>Gabelstapler</t>
        </is>
      </c>
      <c r="C13" s="10" t="inlineStr">
        <is>
          <t>01.03.2018</t>
        </is>
      </c>
      <c r="D13" s="11" t="n">
        <v>22000</v>
      </c>
      <c r="E13" s="11" t="n">
        <v>4400</v>
      </c>
      <c r="F13" s="11">
        <f>D13-E13</f>
        <v/>
      </c>
      <c r="G13" s="11" t="n">
        <v>9000</v>
      </c>
      <c r="H13" s="11">
        <f>G13-F13</f>
        <v/>
      </c>
      <c r="I13" s="9" t="inlineStr">
        <is>
          <t>Altgerät, hoher Bedarf</t>
        </is>
      </c>
    </row>
    <row r="14">
      <c r="A14" s="12" t="n"/>
      <c r="B14" s="13" t="inlineStr">
        <is>
          <t>Summe Anlagevermögen</t>
        </is>
      </c>
      <c r="C14" s="12" t="n"/>
      <c r="D14" s="14">
        <f>SUM(D4:D13)</f>
        <v/>
      </c>
      <c r="E14" s="14">
        <f>SUM(E4:E13)</f>
        <v/>
      </c>
      <c r="F14" s="14">
        <f>SUM(F4:F13)</f>
        <v/>
      </c>
      <c r="G14" s="14">
        <f>SUM(G4:G13)</f>
        <v/>
      </c>
      <c r="H14" s="14">
        <f>SUM(H4:H13)</f>
        <v/>
      </c>
      <c r="I14" s="12" t="n"/>
    </row>
  </sheetData>
  <mergeCells count="1">
    <mergeCell ref="A1:I1"/>
  </mergeCells>
  <conditionalFormatting sqref="H4:H13">
    <cfRule type="expression" priority="1" dxfId="0" stopIfTrue="0">
      <formula>H4&gt;0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16" customWidth="1" min="3" max="3"/>
    <col width="18" customWidth="1" min="4" max="4"/>
    <col width="26" customWidth="1" min="5" max="5"/>
  </cols>
  <sheetData>
    <row r="1">
      <c r="A1" s="1" t="inlineStr">
        <is>
          <t>Aufgabebilanz Kleinunternehmer – Umlaufvermögen &amp; Verbindlichkeiten</t>
        </is>
      </c>
    </row>
    <row r="3">
      <c r="A3" s="15" t="inlineStr">
        <is>
          <t>A) Umlaufvermögen</t>
        </is>
      </c>
    </row>
    <row r="4">
      <c r="A4" s="3" t="inlineStr">
        <is>
          <t>Nr.</t>
        </is>
      </c>
      <c r="B4" s="3" t="inlineStr">
        <is>
          <t>Position</t>
        </is>
      </c>
      <c r="C4" s="3" t="inlineStr">
        <is>
          <t>Betrag (€)</t>
        </is>
      </c>
      <c r="D4" s="3" t="inlineStr">
        <is>
          <t>Fälligkeit/Datum</t>
        </is>
      </c>
      <c r="E4" s="3" t="inlineStr">
        <is>
          <t>Anmerkung</t>
        </is>
      </c>
    </row>
    <row r="5">
      <c r="A5" s="4" t="n">
        <v>1</v>
      </c>
      <c r="B5" s="5" t="inlineStr">
        <is>
          <t>Warenbestand</t>
        </is>
      </c>
      <c r="C5" s="7" t="n">
        <v>8200</v>
      </c>
      <c r="D5" s="6" t="inlineStr">
        <is>
          <t>31.12.2026</t>
        </is>
      </c>
      <c r="E5" s="5" t="inlineStr">
        <is>
          <t>Inventur laut Bestandsliste</t>
        </is>
      </c>
    </row>
    <row r="6">
      <c r="A6" s="8" t="n">
        <v>2</v>
      </c>
      <c r="B6" s="9" t="inlineStr">
        <is>
          <t>Forderungen aus Lieferungen und Leistungen</t>
        </is>
      </c>
      <c r="C6" s="11" t="n">
        <v>5400</v>
      </c>
      <c r="D6" s="10" t="inlineStr">
        <is>
          <t>31.12.2026</t>
        </is>
      </c>
      <c r="E6" s="9" t="inlineStr">
        <is>
          <t>3 offene Rechnungen</t>
        </is>
      </c>
    </row>
    <row r="7">
      <c r="A7" s="4" t="n">
        <v>3</v>
      </c>
      <c r="B7" s="5" t="inlineStr">
        <is>
          <t>Bankguthaben Geschäftskonto</t>
        </is>
      </c>
      <c r="C7" s="7" t="n">
        <v>12300</v>
      </c>
      <c r="D7" s="6" t="inlineStr">
        <is>
          <t>31.12.2026</t>
        </is>
      </c>
      <c r="E7" s="5" t="inlineStr"/>
    </row>
    <row r="8">
      <c r="A8" s="8" t="n">
        <v>4</v>
      </c>
      <c r="B8" s="9" t="inlineStr">
        <is>
          <t>Kasse</t>
        </is>
      </c>
      <c r="C8" s="11" t="n">
        <v>350</v>
      </c>
      <c r="D8" s="10" t="inlineStr">
        <is>
          <t>31.12.2026</t>
        </is>
      </c>
      <c r="E8" s="9" t="inlineStr"/>
    </row>
    <row r="9">
      <c r="A9" s="4" t="n">
        <v>5</v>
      </c>
      <c r="B9" s="5" t="inlineStr">
        <is>
          <t>Sonstige Vermögensgegenstände</t>
        </is>
      </c>
      <c r="C9" s="7" t="n">
        <v>900</v>
      </c>
      <c r="D9" s="6" t="inlineStr">
        <is>
          <t>31.12.2026</t>
        </is>
      </c>
      <c r="E9" s="5" t="inlineStr">
        <is>
          <t>Kautionen</t>
        </is>
      </c>
    </row>
    <row r="10">
      <c r="A10" s="12" t="n"/>
      <c r="B10" s="13" t="inlineStr">
        <is>
          <t>Summe Umlaufvermögen</t>
        </is>
      </c>
      <c r="C10" s="14">
        <f>SUM(C5:C9)</f>
        <v/>
      </c>
      <c r="D10" s="12" t="n"/>
      <c r="E10" s="12" t="n"/>
    </row>
    <row r="12">
      <c r="A12" s="15" t="inlineStr">
        <is>
          <t>B) Verbindlichkeiten</t>
        </is>
      </c>
    </row>
    <row r="13">
      <c r="A13" s="3" t="inlineStr">
        <is>
          <t>Nr.</t>
        </is>
      </c>
      <c r="B13" s="3" t="inlineStr">
        <is>
          <t>Position</t>
        </is>
      </c>
      <c r="C13" s="3" t="inlineStr">
        <is>
          <t>Betrag (€)</t>
        </is>
      </c>
      <c r="D13" s="3" t="inlineStr">
        <is>
          <t>Fälligkeit/Datum</t>
        </is>
      </c>
      <c r="E13" s="3" t="inlineStr">
        <is>
          <t>Anmerkung</t>
        </is>
      </c>
    </row>
    <row r="14">
      <c r="A14" s="4" t="n">
        <v>1</v>
      </c>
      <c r="B14" s="5" t="inlineStr">
        <is>
          <t>Verbindlichkeiten aus Lieferungen und Leistungen</t>
        </is>
      </c>
      <c r="C14" s="7" t="n">
        <v>4600</v>
      </c>
      <c r="D14" s="6" t="inlineStr">
        <is>
          <t>15.01.2027</t>
        </is>
      </c>
      <c r="E14" s="5" t="inlineStr">
        <is>
          <t>2 Lieferanten</t>
        </is>
      </c>
    </row>
    <row r="15">
      <c r="A15" s="8" t="n">
        <v>2</v>
      </c>
      <c r="B15" s="9" t="inlineStr">
        <is>
          <t>Darlehen Hausbank (Restschuld)</t>
        </is>
      </c>
      <c r="C15" s="11" t="n">
        <v>15000</v>
      </c>
      <c r="D15" s="10" t="inlineStr">
        <is>
          <t>31.12.2028</t>
        </is>
      </c>
      <c r="E15" s="9" t="inlineStr">
        <is>
          <t>Ratendarlehen</t>
        </is>
      </c>
    </row>
    <row r="16">
      <c r="A16" s="4" t="n">
        <v>3</v>
      </c>
      <c r="B16" s="5" t="inlineStr">
        <is>
          <t>Steuerrückstellungen (Gewerbesteuer/USt)</t>
        </is>
      </c>
      <c r="C16" s="7" t="n">
        <v>3200</v>
      </c>
      <c r="D16" s="6" t="inlineStr">
        <is>
          <t>31.03.2027</t>
        </is>
      </c>
      <c r="E16" s="5" t="inlineStr"/>
    </row>
    <row r="17">
      <c r="A17" s="8" t="n">
        <v>4</v>
      </c>
      <c r="B17" s="9" t="inlineStr">
        <is>
          <t>Rückstellung Aufgabekosten</t>
        </is>
      </c>
      <c r="C17" s="11" t="n">
        <v>2500</v>
      </c>
      <c r="D17" s="10" t="inlineStr">
        <is>
          <t>31.12.2026</t>
        </is>
      </c>
      <c r="E17" s="9" t="inlineStr">
        <is>
          <t>Notar, Steuerberater</t>
        </is>
      </c>
    </row>
    <row r="18">
      <c r="A18" s="4" t="n">
        <v>5</v>
      </c>
      <c r="B18" s="5" t="inlineStr">
        <is>
          <t>Sonstige Verbindlichkeiten</t>
        </is>
      </c>
      <c r="C18" s="7" t="n">
        <v>700</v>
      </c>
      <c r="D18" s="6" t="inlineStr">
        <is>
          <t>31.01.2027</t>
        </is>
      </c>
      <c r="E18" s="5" t="inlineStr"/>
    </row>
    <row r="19">
      <c r="A19" s="12" t="n"/>
      <c r="B19" s="13" t="inlineStr">
        <is>
          <t>Summe Verbindlichkeiten</t>
        </is>
      </c>
      <c r="C19" s="14">
        <f>SUM(C14:C18)</f>
        <v/>
      </c>
      <c r="D19" s="12" t="n"/>
      <c r="E19" s="12" t="n"/>
    </row>
  </sheetData>
  <mergeCells count="3">
    <mergeCell ref="A1:E1"/>
    <mergeCell ref="A3:E3"/>
    <mergeCell ref="A12:E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Aufgabebilanz-Übersicht – Kleinunternehmer</t>
        </is>
      </c>
    </row>
    <row r="2">
      <c r="A2" s="2" t="inlineStr">
        <is>
          <t>Alle Werte automatisch aus den Sheets 'Anlagevermögen' und 'Umlaufvermögen &amp; Schulden' übernommen</t>
        </is>
      </c>
    </row>
    <row r="4">
      <c r="A4" s="3" t="inlineStr">
        <is>
          <t>Position</t>
        </is>
      </c>
      <c r="B4" s="3" t="inlineStr">
        <is>
          <t>Buchwert (€)</t>
        </is>
      </c>
      <c r="C4" s="3" t="inlineStr">
        <is>
          <t>Verkehrswert (€)</t>
        </is>
      </c>
      <c r="D4" s="3" t="inlineStr">
        <is>
          <t>Stille Reserve (€)</t>
        </is>
      </c>
    </row>
    <row r="5">
      <c r="A5" s="16" t="inlineStr">
        <is>
          <t>Anlagevermögen</t>
        </is>
      </c>
      <c r="B5" s="17">
        <f>Anlagevermögen!F14</f>
        <v/>
      </c>
      <c r="C5" s="17">
        <f>Anlagevermögen!G14</f>
        <v/>
      </c>
      <c r="D5" s="17">
        <f>C5-B5</f>
        <v/>
      </c>
    </row>
    <row r="6">
      <c r="A6" s="18" t="inlineStr">
        <is>
          <t>Umlaufvermögen</t>
        </is>
      </c>
      <c r="B6" s="19">
        <f>'Umlaufvermögen &amp; Schulden'!C10</f>
        <v/>
      </c>
      <c r="C6" s="19">
        <f>'Umlaufvermögen &amp; Schulden'!C10</f>
        <v/>
      </c>
      <c r="D6" s="19">
        <f>C6-B6</f>
        <v/>
      </c>
    </row>
    <row r="7">
      <c r="A7" s="13" t="inlineStr">
        <is>
          <t>Summe Vermögen</t>
        </is>
      </c>
      <c r="B7" s="20">
        <f>SUM(B5:B6)</f>
        <v/>
      </c>
      <c r="C7" s="20">
        <f>SUM(C5:C6)</f>
        <v/>
      </c>
      <c r="D7" s="20">
        <f>SUM(D5:D6)</f>
        <v/>
      </c>
    </row>
    <row r="8">
      <c r="A8" s="18" t="inlineStr">
        <is>
          <t>Verbindlichkeiten</t>
        </is>
      </c>
      <c r="B8" s="19">
        <f>'Umlaufvermögen &amp; Schulden'!C19</f>
        <v/>
      </c>
      <c r="C8" s="19">
        <f>'Umlaufvermögen &amp; Schulden'!C19</f>
        <v/>
      </c>
      <c r="D8" s="19">
        <f>C8-B8</f>
        <v/>
      </c>
    </row>
    <row r="9">
      <c r="A9" s="13" t="inlineStr">
        <is>
          <t>Eigenkapital (Reinvermögen)</t>
        </is>
      </c>
      <c r="B9" s="20">
        <f>B7-B8</f>
        <v/>
      </c>
      <c r="C9" s="20">
        <f>C7-C8</f>
        <v/>
      </c>
      <c r="D9" s="20">
        <f>D7-D8</f>
        <v/>
      </c>
    </row>
    <row r="11">
      <c r="A11" s="15" t="inlineStr">
        <is>
          <t>Ermittlung Aufgabegewinn (§16 Abs. 3 EStG)</t>
        </is>
      </c>
    </row>
    <row r="12">
      <c r="A12" s="21" t="inlineStr">
        <is>
          <t>Verkehrswert Betriebsvermögen (€)</t>
        </is>
      </c>
      <c r="B12" s="22">
        <f>C7</f>
        <v/>
      </c>
    </row>
    <row r="13">
      <c r="A13" s="21" t="inlineStr">
        <is>
          <t>Buchwert Betriebsvermögen (€)</t>
        </is>
      </c>
      <c r="B13" s="22">
        <f>B7</f>
        <v/>
      </c>
    </row>
    <row r="14">
      <c r="A14" s="21" t="inlineStr">
        <is>
          <t>Aufgabekosten (Notar, Steuerberater etc.) (€)</t>
        </is>
      </c>
      <c r="B14" s="23" t="n">
        <v>2500</v>
      </c>
    </row>
    <row r="15">
      <c r="A15" s="24" t="inlineStr">
        <is>
          <t>Aufgabegewinn (vor Freibetrag)</t>
        </is>
      </c>
      <c r="B15" s="25">
        <f>B12-B13-B14</f>
        <v/>
      </c>
    </row>
    <row r="16">
      <c r="A16" s="26" t="inlineStr">
        <is>
          <t>Freibetrag §16 Abs. 4 EStG anwendbar? (Ja/Nein)</t>
        </is>
      </c>
      <c r="B16" s="27" t="inlineStr">
        <is>
          <t>Ja</t>
        </is>
      </c>
    </row>
    <row r="17">
      <c r="A17" s="26" t="inlineStr">
        <is>
          <t>Höhe Freibetrag (€), max. 45.000 €</t>
        </is>
      </c>
      <c r="B17" s="23" t="n">
        <v>45000</v>
      </c>
    </row>
    <row r="18">
      <c r="A18" s="13" t="inlineStr">
        <is>
          <t>Steuerpflichtiger Aufgabegewinn (€)</t>
        </is>
      </c>
      <c r="B18" s="14">
        <f>IF(B16="Ja",MAX(0,B15-B17),B15)</f>
        <v/>
      </c>
    </row>
    <row r="20">
      <c r="A20" s="3" t="inlineStr">
        <is>
          <t>Position</t>
        </is>
      </c>
      <c r="B20" s="3" t="inlineStr">
        <is>
          <t>Buchwert (€)</t>
        </is>
      </c>
      <c r="C20" s="3" t="inlineStr">
        <is>
          <t>Verkehrswert (€)</t>
        </is>
      </c>
    </row>
    <row r="21">
      <c r="A21" s="26" t="inlineStr">
        <is>
          <t>Anlagevermögen</t>
        </is>
      </c>
      <c r="B21" s="22">
        <f>B5</f>
        <v/>
      </c>
      <c r="C21" s="22">
        <f>C5</f>
        <v/>
      </c>
    </row>
    <row r="22">
      <c r="A22" s="26" t="inlineStr">
        <is>
          <t>Umlaufvermögen</t>
        </is>
      </c>
      <c r="B22" s="22">
        <f>B6</f>
        <v/>
      </c>
      <c r="C22" s="22">
        <f>C6</f>
        <v/>
      </c>
    </row>
  </sheetData>
  <mergeCells count="2">
    <mergeCell ref="A1:D1"/>
    <mergeCell ref="A11:D11"/>
  </mergeCells>
  <conditionalFormatting sqref="B15">
    <cfRule type="expression" priority="1" dxfId="1" stopIfTrue="1">
      <formula>B15&lt;0</formula>
    </cfRule>
    <cfRule type="expression" priority="2" dxfId="0" stopIfTrue="1">
      <formula>B15&gt;=0</formula>
    </cfRule>
  </conditionalFormatting>
  <dataValidations count="1">
    <dataValidation sqref="B16" showErrorMessage="1" showInputMessage="1" allowBlank="0" type="list">
      <formula1>"Ja,Nein"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" t="inlineStr">
        <is>
          <t>Hinweise zur Aufgabebilanz Kleinunternehmer</t>
        </is>
      </c>
    </row>
    <row r="3">
      <c r="A3" s="3" t="inlineStr">
        <is>
          <t>Sheet</t>
        </is>
      </c>
      <c r="B3" s="3" t="inlineStr">
        <is>
          <t>Erläuterung</t>
        </is>
      </c>
    </row>
    <row r="4" ht="55" customHeight="1">
      <c r="A4" s="28" t="inlineStr">
        <is>
          <t>Anlagevermögen</t>
        </is>
      </c>
      <c r="B4" s="29" t="inlineStr">
        <is>
          <t>Erfassung aller Wirtschaftsgüter des Anlagevermögens mit Anschaffungswert, bisheriger AfA, Buchwert (Anschaffungswert minus AfA) sowie dem geschätzten Verkehrswert (Marktwert) zum Aufgabezeitpunkt. Die Differenz ergibt die stille Reserve.</t>
        </is>
      </c>
    </row>
    <row r="5" ht="55" customHeight="1">
      <c r="A5" s="30" t="inlineStr">
        <is>
          <t>Umlaufvermögen &amp; Schulden</t>
        </is>
      </c>
      <c r="B5" s="31" t="inlineStr">
        <is>
          <t>Auflistung des Umlaufvermögens (Warenbestand, Forderungen, Bankguthaben, Kasse) sowie sämtlicher Verbindlichkeiten (Lieferanten, Darlehen, Steuerrückstellungen). Beide Summen fließen automatisch in die Übersicht ein.</t>
        </is>
      </c>
    </row>
    <row r="6" ht="55" customHeight="1">
      <c r="A6" s="28" t="inlineStr">
        <is>
          <t>Aufgabebilanz-Übersicht</t>
        </is>
      </c>
      <c r="B6" s="29" t="inlineStr">
        <is>
          <t>Zentrale Auswertung: Gegenüberstellung von Buchwert und Verkehrswert, Ermittlung des Eigenkapitals sowie Berechnung des steuerlichen Aufgabegewinns nach §16 EStG inklusive optionalem Freibetrag (§16 Abs. 4 EStG, max. 45.000 €). Zwei Diagramme veranschaulichen die Vermögensstruktur.</t>
        </is>
      </c>
    </row>
    <row r="7" ht="55" customHeight="1">
      <c r="A7" s="30" t="inlineStr">
        <is>
          <t>Gelbe Felder</t>
        </is>
      </c>
      <c r="B7" s="31" t="inlineStr">
        <is>
          <t>Kennzeichnen Eingabefelder, die individuell angepasst werden können (z.B. Aufgabekosten, Freibetrag, Anschaffungswerte).</t>
        </is>
      </c>
    </row>
    <row r="8" ht="55" customHeight="1">
      <c r="A8" s="28" t="inlineStr">
        <is>
          <t>Wichtiger Hinweis</t>
        </is>
      </c>
      <c r="B8" s="29" t="inlineStr">
        <is>
          <t>Diese Vorlage dient nur zur Orientierung und ersetzt keine steuerliche Beratung durch einen Steuerberater. Für die endgültige steuerliche Behandlung der Betriebsaufgabe ist stets eine individuelle Prüfung erforderlich.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2026-07-15T06:33:53Z</dcterms:created>
  <dcterms:modified xmlns:dcterms="http://purl.org/dc/terms/" xmlns:xsi="http://www.w3.org/2001/XMLSchema-instance" xsi:type="dcterms:W3CDTF">2026-07-15T06:33:53Z</dcterms:modified>
</cp:coreProperties>
</file>